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<sst xmlns="http://schemas.openxmlformats.org/spreadsheetml/2006/main" count="19" uniqueCount="18">
  <si>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P = potenza ai fini della connessione di cui al comma 1.1, lettera z), espressa in kW </t>
  </si>
  <si>
    <t xml:space="preserve">DA = distanza in linea d'aria tra il punto di connessione e la più vicina cabina di trasformazione media/bassa tensione dell'impresa distributrice in servizio da almeno 5 (cinque) anni espressa in km </t>
  </si>
  <si>
    <t xml:space="preserve">DB = distanza in linea d'aria tra il punto di connessione e la più vicina stazione di trasformazione alta/media tensione dell'impresa distributrice in servizio da almeno 5 (cinque) anni espressa in km </t>
  </si>
  <si>
    <t>cpa</t>
  </si>
  <si>
    <t>cma</t>
  </si>
  <si>
    <t>cpb</t>
  </si>
  <si>
    <t>cmb</t>
  </si>
  <si>
    <t>A</t>
  </si>
  <si>
    <t>P</t>
  </si>
  <si>
    <t>kW</t>
  </si>
  <si>
    <t>DA</t>
  </si>
  <si>
    <t>DB</t>
  </si>
  <si>
    <t>km</t>
  </si>
  <si>
    <t>B</t>
  </si>
  <si>
    <t>costo:</t>
  </si>
  <si>
    <t>calcolo costo connessione</t>
  </si>
  <si>
    <t>potenza installata</t>
  </si>
  <si>
    <t>potenza impianto FV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</si>
</sst>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4" fontId="2" fillId="34" borderId="10" xfId="59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8"/>
  <sheetViews>
    <sheetView showGridLines="0" tabSelected="1" view="pageLayout" zoomScaleSheetLayoutView="100" workbookViewId="0" topLeftCell="A1">
      <selection activeCell="D5" sqref="D5"/>
    </sheetView>
  </sheetViews>
  <sheetFormatPr defaultColWidth="9.140625" defaultRowHeight="15"/>
  <cols>
    <col min="3" max="3" width="12.421875" style="0" customWidth="1"/>
    <col min="4" max="4" width="13.28125" style="0" customWidth="1"/>
  </cols>
  <sheetData>
    <row r="1" ht="15.75" thickBot="1"/>
    <row r="2" spans="2:17" ht="27" customHeight="1" thickBot="1">
      <c r="B2" s="13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</row>
    <row r="3" spans="2:17" ht="1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5">
      <c r="B4" s="16" t="s">
        <v>17</v>
      </c>
      <c r="C4" s="17"/>
      <c r="D4" s="1">
        <v>4000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2:17" ht="15">
      <c r="B5" s="16" t="s">
        <v>16</v>
      </c>
      <c r="C5" s="17"/>
      <c r="D5" s="1">
        <v>4.5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2:17" ht="15">
      <c r="B6" s="2"/>
      <c r="C6" s="3" t="s">
        <v>8</v>
      </c>
      <c r="D6" s="3">
        <f>MAX(0,(D4-D5))</f>
        <v>3995.5</v>
      </c>
      <c r="E6" s="3" t="s">
        <v>9</v>
      </c>
      <c r="F6" s="3" t="s"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 spans="2:17" ht="15">
      <c r="B7" s="2"/>
      <c r="C7" s="3" t="s">
        <v>10</v>
      </c>
      <c r="D7" s="1">
        <v>0.2</v>
      </c>
      <c r="E7" s="3" t="s">
        <v>12</v>
      </c>
      <c r="F7" s="3" t="s"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4"/>
    </row>
    <row r="8" spans="2:17" ht="15">
      <c r="B8" s="2"/>
      <c r="C8" s="3" t="s">
        <v>11</v>
      </c>
      <c r="D8" s="1">
        <v>20</v>
      </c>
      <c r="E8" s="3" t="s">
        <v>12</v>
      </c>
      <c r="F8" s="3" t="s">
        <v>2</v>
      </c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2:17" ht="1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</row>
    <row r="10" spans="2:17" ht="15">
      <c r="B10" s="2"/>
      <c r="C10" s="3" t="s">
        <v>3</v>
      </c>
      <c r="D10" s="3">
        <v>35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</row>
    <row r="11" spans="2:17" ht="15">
      <c r="B11" s="2"/>
      <c r="C11" s="3" t="s">
        <v>4</v>
      </c>
      <c r="D11" s="3">
        <v>90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</row>
    <row r="12" spans="2:17" ht="15">
      <c r="B12" s="2"/>
      <c r="C12" s="3" t="s">
        <v>5</v>
      </c>
      <c r="D12" s="3">
        <v>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</row>
    <row r="13" spans="2:17" ht="15">
      <c r="B13" s="2"/>
      <c r="C13" s="3" t="s">
        <v>6</v>
      </c>
      <c r="D13" s="3">
        <v>7.5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</row>
    <row r="14" spans="2:17" ht="15">
      <c r="B14" s="2"/>
      <c r="C14" s="3" t="s">
        <v>7</v>
      </c>
      <c r="D14" s="3">
        <f>(D10*D6)+(D11*D6*D7)+100</f>
        <v>211861.5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</row>
    <row r="15" spans="2:17" ht="15">
      <c r="B15" s="2"/>
      <c r="C15" s="3" t="s">
        <v>13</v>
      </c>
      <c r="D15" s="3">
        <f>(D12*D6)+(D13*D6*D8)+6000</f>
        <v>621307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</row>
    <row r="16" spans="2:17" ht="15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</row>
    <row r="17" spans="2:17" s="12" customFormat="1" ht="15">
      <c r="B17" s="8"/>
      <c r="C17" s="9" t="s">
        <v>14</v>
      </c>
      <c r="D17" s="10">
        <f>IF(D14&gt;D15,D15,D14)</f>
        <v>211861.5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1"/>
    </row>
    <row r="18" spans="2:17" ht="15.75" thickBo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</sheetData>
  <sheetProtection/>
  <mergeCells count="3">
    <mergeCell ref="B2:Q2"/>
    <mergeCell ref="B4:C4"/>
    <mergeCell ref="B5:C5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Elettromeccanica Muccioli Marco s.r.l.</dc:creator>
  <cp:keywords/>
  <dc:description/>
  <cp:lastModifiedBy>Ing. Agide Maria Borelli</cp:lastModifiedBy>
  <cp:lastPrinted>2009-01-16T10:48:48Z</cp:lastPrinted>
  <dcterms:created xsi:type="dcterms:W3CDTF">2008-12-16T10:23:24Z</dcterms:created>
  <dcterms:modified xsi:type="dcterms:W3CDTF">2009-03-21T08:59:38Z</dcterms:modified>
  <cp:category/>
  <cp:version/>
  <cp:contentType/>
  <cp:contentStatus/>
</cp:coreProperties>
</file>